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19440" windowHeight="11565" activeTab="1"/>
  </bookViews>
  <sheets>
    <sheet name="Кинешма" sheetId="2" r:id="rId1"/>
    <sheet name="Иваново" sheetId="1" r:id="rId2"/>
  </sheets>
  <calcPr calcId="145621" iterateDelta="1E-4"/>
</workbook>
</file>

<file path=xl/calcChain.xml><?xml version="1.0" encoding="utf-8"?>
<calcChain xmlns="http://schemas.openxmlformats.org/spreadsheetml/2006/main">
  <c r="J19" i="2"/>
  <c r="J18"/>
  <c r="E18"/>
  <c r="J17"/>
  <c r="J16"/>
  <c r="J15"/>
  <c r="J14"/>
  <c r="J13"/>
  <c r="J12"/>
  <c r="J11"/>
  <c r="J10"/>
  <c r="J9"/>
  <c r="H9"/>
  <c r="G9"/>
  <c r="J8"/>
  <c r="J7"/>
  <c r="J6"/>
  <c r="J5"/>
  <c r="J27" i="1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H9"/>
  <c r="G9"/>
  <c r="J8"/>
  <c r="J7"/>
  <c r="J6"/>
  <c r="J5"/>
</calcChain>
</file>

<file path=xl/sharedStrings.xml><?xml version="1.0" encoding="utf-8"?>
<sst xmlns="http://schemas.openxmlformats.org/spreadsheetml/2006/main" count="182" uniqueCount="81">
  <si>
    <t>Стоимость коммунальных услуг в 2021 году (Иваново)</t>
  </si>
  <si>
    <t>№
п/п</t>
  </si>
  <si>
    <t>Наименование услуги</t>
  </si>
  <si>
    <t>Поставщик</t>
  </si>
  <si>
    <t>ед. изм.</t>
  </si>
  <si>
    <t>Период</t>
  </si>
  <si>
    <t>Цена закупки у РСО</t>
  </si>
  <si>
    <t xml:space="preserve">Реквизиты нормативных правовых актов </t>
  </si>
  <si>
    <t>Тарифы (цены), применяемые для расчета с потребителями</t>
  </si>
  <si>
    <t>Дата</t>
  </si>
  <si>
    <t>Номер</t>
  </si>
  <si>
    <t>Наименование принявшего акт органа</t>
  </si>
  <si>
    <t>1.</t>
  </si>
  <si>
    <t>Электроснабжение</t>
  </si>
  <si>
    <t>ООО "ЭнергосбыТ Плюс"</t>
  </si>
  <si>
    <t>руб/квт.час</t>
  </si>
  <si>
    <t>1 полугодие</t>
  </si>
  <si>
    <t>одноставочные тарифы: 4,73/ 3,31 (эл.плиты)
тариф, дифференцированный по времени суток: 
дневная зона - 5,23/3,66 (эл.плиты) ночная зона - 3,09/2,16 (эл.плиты)</t>
  </si>
  <si>
    <t>70-э/1</t>
  </si>
  <si>
    <t>Департамент энергетики и тарифов Ивановской области</t>
  </si>
  <si>
    <t>руб/квт.ч.</t>
  </si>
  <si>
    <t>2 полугодие</t>
  </si>
  <si>
    <t>одноставочные тарифы: 4,97/ 3,48 (эл.плиты)
тариф, дифференцированный по времени суток: 
дневная зона - 5,51/3,86 (эл.плиты) ночная зона - 3,25/2,27 (эл.плиты)</t>
  </si>
  <si>
    <t>Холодное водоснабжение</t>
  </si>
  <si>
    <t>АО "Водоканал"</t>
  </si>
  <si>
    <t>руб./ куб.м</t>
  </si>
  <si>
    <t>239-к/3 (в ред.от 16.12.2020)</t>
  </si>
  <si>
    <t>Водоотведение</t>
  </si>
  <si>
    <t>Газоснабжение</t>
  </si>
  <si>
    <t>АО "Газпромгазораспределение Иваново"</t>
  </si>
  <si>
    <t>руб/куб.м</t>
  </si>
  <si>
    <t>с 01.08.2020</t>
  </si>
  <si>
    <t xml:space="preserve"> на приготовление пищи и(или) нагрев воды с использованием  газовой плиты и(или) газового водонагревателя - 8,45 руб; на нужды отопления  от бытовых газовых отопительных приборов - 5,25 руб.; на нужды отопления, на приготовление пищи, нагрев воды при наличии ИПУ, фиксирующего весь объем газа -5,60 руб.; на нужды отопления, нагрев воды и (или) выработку электрической энергии с использованием котельных всех типов - 5,60 руб.; на прочие цели - 8,12 руб.</t>
  </si>
  <si>
    <t>27-г/1</t>
  </si>
  <si>
    <t>Отопление</t>
  </si>
  <si>
    <t>АО "Ивгортеплоэнерго"</t>
  </si>
  <si>
    <t>руб. за Гкал</t>
  </si>
  <si>
    <t>73-т/5</t>
  </si>
  <si>
    <t>ПАО "Т Плюс"</t>
  </si>
  <si>
    <t>73-т/8</t>
  </si>
  <si>
    <t>Горячее водоснабжение</t>
  </si>
  <si>
    <t>АО "Ивгортеплоэнерго" (закрытая система)</t>
  </si>
  <si>
    <t>руб. за куб.м.</t>
  </si>
  <si>
    <t>73-гв/2</t>
  </si>
  <si>
    <t>АО "Ивгортеплоэнерго" (открытая система)</t>
  </si>
  <si>
    <t>34,33-теплоноситель</t>
  </si>
  <si>
    <t>2153,00 -тепловая энергия</t>
  </si>
  <si>
    <t>35,14-теплоноситель</t>
  </si>
  <si>
    <t>ПАО "Т Плюс" (открытая система)</t>
  </si>
  <si>
    <t>33,22-теплоноситель</t>
  </si>
  <si>
    <t>1293,29 -тепловая энергия</t>
  </si>
  <si>
    <t>34,42-теплоноситель</t>
  </si>
  <si>
    <t>1350,19 -тепловая энергия</t>
  </si>
  <si>
    <t>Обращение с твердыми коммунальными отходами</t>
  </si>
  <si>
    <t>ООО "Региональный оператор по обращению с твердыми коммунальными отходами"</t>
  </si>
  <si>
    <t>531,77 (95,72 руб./чел.)</t>
  </si>
  <si>
    <t>73-к/1</t>
  </si>
  <si>
    <t>549,85 (98,97 руб./чел.)</t>
  </si>
  <si>
    <t>Стоимость коммунальных услуг в 2021 году (Кинешма)</t>
  </si>
  <si>
    <t>реквизиты нормативных правовых актов</t>
  </si>
  <si>
    <t>номер</t>
  </si>
  <si>
    <t>наименование принявшего акт органа</t>
  </si>
  <si>
    <t>ООО "Ивановоэнергосбыт"</t>
  </si>
  <si>
    <t>61-к/1 (в ред. от 27.11.2020)</t>
  </si>
  <si>
    <t>14,88; 
мкр. Поликор - 17,28; 
в системе ДХЗ-Производство - 22,18</t>
  </si>
  <si>
    <t>16,37; 
мкр. Поликор - 19,01; 
в системе ДХЗ-Производство - 24,40</t>
  </si>
  <si>
    <t xml:space="preserve"> Ивана Виноградова №20,22,29,33, Авиационная №1,3,4,7/14, Парковая № 2,5 -ДХЗ производство, Вичугская 132 - МКР Поликор</t>
  </si>
  <si>
    <t>ООО "Газпром межрегионгаз Иваново"</t>
  </si>
  <si>
    <t xml:space="preserve">ООО "ТСК" </t>
  </si>
  <si>
    <t>2549,82 (2239,65 для Наволокской 13)</t>
  </si>
  <si>
    <t>66-т/9</t>
  </si>
  <si>
    <t>Департамент энергетики и тарифов ивановской области</t>
  </si>
  <si>
    <t>2702,81 (2463,62 для Наволокской 13)</t>
  </si>
  <si>
    <t>ООО "ДХЗ-Производство"</t>
  </si>
  <si>
    <t>66-т/8</t>
  </si>
  <si>
    <t>ООО "ТСК" (Закрытая система)</t>
  </si>
  <si>
    <t>177,04 (166,52 для Наволокской 13)</t>
  </si>
  <si>
    <t>73-гв/3</t>
  </si>
  <si>
    <t>Наволокская 13 отдельно</t>
  </si>
  <si>
    <t>186,60 (175,51 для Наволокской 13)</t>
  </si>
  <si>
    <t xml:space="preserve"> нет ГВ Ивана Виноградова №20,22,29,33, Авиационная №1,3,4,7/14, Парковая № 2,5 -ДХЗ производство, Вичугская 132 - МКР Поликор</t>
  </si>
</sst>
</file>

<file path=xl/styles.xml><?xml version="1.0" encoding="utf-8"?>
<styleSheet xmlns="http://schemas.openxmlformats.org/spreadsheetml/2006/main">
  <numFmts count="1">
    <numFmt numFmtId="164" formatCode="dd/mm/yy"/>
  </numFmts>
  <fonts count="13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8"/>
      </top>
      <bottom/>
      <diagonal/>
    </border>
  </borders>
  <cellStyleXfs count="8">
    <xf numFmtId="0" fontId="0" fillId="0" borderId="0"/>
    <xf numFmtId="0" fontId="3" fillId="0" borderId="0"/>
    <xf numFmtId="0" fontId="9" fillId="0" borderId="0" applyNumberFormat="0" applyFill="0" applyBorder="0" applyAlignment="0" applyProtection="0"/>
    <xf numFmtId="0" fontId="10" fillId="0" borderId="0"/>
    <xf numFmtId="0" fontId="2" fillId="0" borderId="0"/>
    <xf numFmtId="0" fontId="10" fillId="0" borderId="0"/>
    <xf numFmtId="0" fontId="10" fillId="0" borderId="0"/>
    <xf numFmtId="0" fontId="1" fillId="0" borderId="0"/>
  </cellStyleXfs>
  <cellXfs count="64">
    <xf numFmtId="0" fontId="0" fillId="0" borderId="0" xfId="0"/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2" xfId="1" applyFont="1" applyFill="1" applyBorder="1" applyAlignment="1">
      <alignment horizontal="center" vertical="center"/>
    </xf>
    <xf numFmtId="17" fontId="0" fillId="0" borderId="0" xfId="0" applyNumberFormat="1" applyFill="1"/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wrapText="1"/>
    </xf>
    <xf numFmtId="0" fontId="11" fillId="0" borderId="1" xfId="1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14" fontId="6" fillId="0" borderId="6" xfId="1" applyNumberFormat="1" applyFont="1" applyFill="1" applyBorder="1" applyAlignment="1">
      <alignment horizontal="center" vertical="center"/>
    </xf>
    <xf numFmtId="14" fontId="6" fillId="0" borderId="7" xfId="1" applyNumberFormat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64" fontId="12" fillId="0" borderId="6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14" fontId="6" fillId="0" borderId="8" xfId="0" applyNumberFormat="1" applyFont="1" applyFill="1" applyBorder="1" applyAlignment="1">
      <alignment horizontal="center" vertical="center" wrapText="1"/>
    </xf>
  </cellXfs>
  <cellStyles count="8">
    <cellStyle name="Гиперссылка 2" xfId="2"/>
    <cellStyle name="Обычный" xfId="0" builtinId="0"/>
    <cellStyle name="Обычный 17 2" xfId="5"/>
    <cellStyle name="Обычный 2" xfId="3"/>
    <cellStyle name="Обычный 20 2" xfId="7"/>
    <cellStyle name="Обычный 3" xfId="1"/>
    <cellStyle name="Обычный 3 5" xfId="6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opLeftCell="A13" zoomScale="90" zoomScaleNormal="90" workbookViewId="0">
      <selection activeCell="K18" sqref="K18"/>
    </sheetView>
  </sheetViews>
  <sheetFormatPr defaultColWidth="11.5703125" defaultRowHeight="12.75"/>
  <cols>
    <col min="1" max="1" width="11.5703125" style="9"/>
    <col min="2" max="2" width="13.7109375" style="9" customWidth="1"/>
    <col min="3" max="3" width="20.7109375" style="9" customWidth="1"/>
    <col min="4" max="5" width="11.5703125" style="9"/>
    <col min="6" max="6" width="32.140625" style="9" customWidth="1"/>
    <col min="7" max="7" width="11.5703125" style="9"/>
    <col min="8" max="8" width="12.7109375" style="9" customWidth="1"/>
    <col min="9" max="9" width="11.5703125" style="9"/>
    <col min="10" max="10" width="31.5703125" style="9" customWidth="1"/>
    <col min="11" max="16384" width="11.5703125" style="9"/>
  </cols>
  <sheetData>
    <row r="1" spans="1:13" ht="22.5" customHeight="1" thickTop="1">
      <c r="A1" s="19" t="s">
        <v>58</v>
      </c>
      <c r="B1" s="19"/>
      <c r="C1" s="19"/>
      <c r="D1" s="19"/>
      <c r="E1" s="19"/>
      <c r="F1" s="19"/>
      <c r="G1" s="19"/>
      <c r="H1" s="19"/>
      <c r="I1" s="19"/>
      <c r="J1" s="19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ht="12.95" customHeight="1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59</v>
      </c>
      <c r="H3" s="21"/>
      <c r="I3" s="21"/>
      <c r="J3" s="21" t="s">
        <v>8</v>
      </c>
    </row>
    <row r="4" spans="1:13" ht="48">
      <c r="A4" s="21"/>
      <c r="B4" s="21"/>
      <c r="C4" s="21"/>
      <c r="D4" s="21"/>
      <c r="E4" s="21"/>
      <c r="F4" s="21"/>
      <c r="G4" s="1" t="s">
        <v>9</v>
      </c>
      <c r="H4" s="1" t="s">
        <v>60</v>
      </c>
      <c r="I4" s="1" t="s">
        <v>61</v>
      </c>
      <c r="J4" s="21"/>
    </row>
    <row r="5" spans="1:13" ht="89.25" customHeight="1">
      <c r="A5" s="22">
        <v>1</v>
      </c>
      <c r="B5" s="23" t="s">
        <v>13</v>
      </c>
      <c r="C5" s="23" t="s">
        <v>62</v>
      </c>
      <c r="D5" s="13" t="s">
        <v>15</v>
      </c>
      <c r="E5" s="13" t="s">
        <v>16</v>
      </c>
      <c r="F5" s="3" t="s">
        <v>17</v>
      </c>
      <c r="G5" s="24">
        <v>44179</v>
      </c>
      <c r="H5" s="26" t="s">
        <v>18</v>
      </c>
      <c r="I5" s="3" t="s">
        <v>19</v>
      </c>
      <c r="J5" s="3" t="str">
        <f>F5</f>
        <v>одноставочные тарифы: 4,73/ 3,31 (эл.плиты)
тариф, дифференцированный по времени суток: 
дневная зона - 5,23/3,66 (эл.плиты) ночная зона - 3,09/2,16 (эл.плиты)</v>
      </c>
      <c r="K5"/>
      <c r="M5"/>
    </row>
    <row r="6" spans="1:13" ht="92.25" customHeight="1">
      <c r="A6" s="22"/>
      <c r="B6" s="23"/>
      <c r="C6" s="23"/>
      <c r="D6" s="13" t="s">
        <v>20</v>
      </c>
      <c r="E6" s="13" t="s">
        <v>21</v>
      </c>
      <c r="F6" s="3" t="s">
        <v>22</v>
      </c>
      <c r="G6" s="25"/>
      <c r="H6" s="27"/>
      <c r="I6" s="3" t="s">
        <v>19</v>
      </c>
      <c r="J6" s="3" t="str">
        <f>F6</f>
        <v>одноставочные тарифы: 4,97/ 3,48 (эл.плиты)
тариф, дифференцированный по времени суток: 
дневная зона - 5,51/3,86 (эл.плиты) ночная зона - 3,25/2,27 (эл.плиты)</v>
      </c>
    </row>
    <row r="7" spans="1:13" ht="24.6" customHeight="1">
      <c r="A7" s="31">
        <v>2</v>
      </c>
      <c r="B7" s="28" t="s">
        <v>23</v>
      </c>
      <c r="C7" s="28" t="s">
        <v>24</v>
      </c>
      <c r="D7" s="28" t="s">
        <v>25</v>
      </c>
      <c r="E7" s="5" t="s">
        <v>16</v>
      </c>
      <c r="F7" s="10">
        <v>25.5</v>
      </c>
      <c r="G7" s="34">
        <v>43826</v>
      </c>
      <c r="H7" s="28" t="s">
        <v>63</v>
      </c>
      <c r="I7" s="30" t="s">
        <v>19</v>
      </c>
      <c r="J7" s="10">
        <f t="shared" ref="J7:J19" si="0">F7</f>
        <v>25.5</v>
      </c>
      <c r="K7"/>
    </row>
    <row r="8" spans="1:13" ht="33" customHeight="1">
      <c r="A8" s="36"/>
      <c r="B8" s="29"/>
      <c r="C8" s="29"/>
      <c r="D8" s="29"/>
      <c r="E8" s="5" t="s">
        <v>21</v>
      </c>
      <c r="F8" s="10">
        <v>28.06</v>
      </c>
      <c r="G8" s="35"/>
      <c r="H8" s="29"/>
      <c r="I8" s="30"/>
      <c r="J8" s="10">
        <f t="shared" si="0"/>
        <v>28.06</v>
      </c>
      <c r="K8" s="14"/>
    </row>
    <row r="9" spans="1:13" ht="65.25" customHeight="1">
      <c r="A9" s="31">
        <v>3</v>
      </c>
      <c r="B9" s="28" t="s">
        <v>27</v>
      </c>
      <c r="C9" s="28" t="s">
        <v>24</v>
      </c>
      <c r="D9" s="28" t="s">
        <v>25</v>
      </c>
      <c r="E9" s="5" t="s">
        <v>16</v>
      </c>
      <c r="F9" s="5" t="s">
        <v>64</v>
      </c>
      <c r="G9" s="34">
        <f>G7</f>
        <v>43826</v>
      </c>
      <c r="H9" s="28" t="str">
        <f>H7</f>
        <v>61-к/1 (в ред. от 27.11.2020)</v>
      </c>
      <c r="I9" s="30" t="s">
        <v>19</v>
      </c>
      <c r="J9" s="5" t="str">
        <f t="shared" si="0"/>
        <v>14,88; 
мкр. Поликор - 17,28; 
в системе ДХЗ-Производство - 22,18</v>
      </c>
      <c r="K9"/>
    </row>
    <row r="10" spans="1:13" ht="68.25" customHeight="1">
      <c r="A10" s="32"/>
      <c r="B10" s="33"/>
      <c r="C10" s="29"/>
      <c r="D10" s="29"/>
      <c r="E10" s="5" t="s">
        <v>21</v>
      </c>
      <c r="F10" s="5" t="s">
        <v>65</v>
      </c>
      <c r="G10" s="35"/>
      <c r="H10" s="29"/>
      <c r="I10" s="30"/>
      <c r="J10" s="5" t="str">
        <f t="shared" si="0"/>
        <v>16,37; 
мкр. Поликор - 19,01; 
в системе ДХЗ-Производство - 24,40</v>
      </c>
      <c r="K10" s="14" t="s">
        <v>66</v>
      </c>
    </row>
    <row r="11" spans="1:13" ht="186" customHeight="1">
      <c r="A11" s="15">
        <v>4</v>
      </c>
      <c r="B11" s="16" t="s">
        <v>28</v>
      </c>
      <c r="C11" s="5" t="s">
        <v>67</v>
      </c>
      <c r="D11" s="5" t="s">
        <v>30</v>
      </c>
      <c r="E11" s="5" t="s">
        <v>31</v>
      </c>
      <c r="F11" s="5" t="s">
        <v>32</v>
      </c>
      <c r="G11" s="8">
        <v>44033</v>
      </c>
      <c r="H11" s="5" t="s">
        <v>33</v>
      </c>
      <c r="I11" s="3" t="s">
        <v>19</v>
      </c>
      <c r="J11" s="5" t="str">
        <f>F11</f>
        <v xml:space="preserve"> на приготовление пищи и(или) нагрев воды с использованием  газовой плиты и(или) газового водонагревателя - 8,45 руб; на нужды отопления  от бытовых газовых отопительных приборов - 5,25 руб.; на нужды отопления, на приготовление пищи, нагрев воды при наличии ИПУ, фиксирующего весь объем газа -5,60 руб.; на нужды отопления, нагрев воды и (или) выработку электрической энергии с использованием котельных всех типов - 5,60 руб.; на прочие цели - 8,12 руб.</v>
      </c>
    </row>
    <row r="12" spans="1:13" ht="23.45" customHeight="1">
      <c r="A12" s="39">
        <v>5</v>
      </c>
      <c r="B12" s="41" t="s">
        <v>34</v>
      </c>
      <c r="C12" s="41" t="s">
        <v>68</v>
      </c>
      <c r="D12" s="41" t="s">
        <v>36</v>
      </c>
      <c r="E12" s="17" t="s">
        <v>16</v>
      </c>
      <c r="F12" s="18" t="s">
        <v>69</v>
      </c>
      <c r="G12" s="37">
        <v>44169</v>
      </c>
      <c r="H12" s="37" t="s">
        <v>70</v>
      </c>
      <c r="I12" s="37" t="s">
        <v>71</v>
      </c>
      <c r="J12" s="17" t="str">
        <f t="shared" si="0"/>
        <v>2549,82 (2239,65 для Наволокской 13)</v>
      </c>
      <c r="K12" s="9" t="s">
        <v>78</v>
      </c>
    </row>
    <row r="13" spans="1:13" ht="43.15" customHeight="1">
      <c r="A13" s="40"/>
      <c r="B13" s="42"/>
      <c r="C13" s="42"/>
      <c r="D13" s="42"/>
      <c r="E13" s="17" t="s">
        <v>21</v>
      </c>
      <c r="F13" s="18" t="s">
        <v>72</v>
      </c>
      <c r="G13" s="38"/>
      <c r="H13" s="38"/>
      <c r="I13" s="38"/>
      <c r="J13" s="18" t="str">
        <f t="shared" si="0"/>
        <v>2702,81 (2463,62 для Наволокской 13)</v>
      </c>
    </row>
    <row r="14" spans="1:13" ht="43.15" customHeight="1">
      <c r="A14" s="39">
        <v>5</v>
      </c>
      <c r="B14" s="41" t="s">
        <v>34</v>
      </c>
      <c r="C14" s="41" t="s">
        <v>73</v>
      </c>
      <c r="D14" s="41" t="s">
        <v>36</v>
      </c>
      <c r="E14" s="17" t="s">
        <v>16</v>
      </c>
      <c r="F14" s="18">
        <v>2040.11</v>
      </c>
      <c r="G14" s="37">
        <v>44169</v>
      </c>
      <c r="H14" s="37" t="s">
        <v>74</v>
      </c>
      <c r="I14" s="37" t="s">
        <v>71</v>
      </c>
      <c r="J14" s="17">
        <f t="shared" si="0"/>
        <v>2040.11</v>
      </c>
      <c r="K14" s="14" t="s">
        <v>66</v>
      </c>
    </row>
    <row r="15" spans="1:13" ht="43.15" customHeight="1">
      <c r="A15" s="40"/>
      <c r="B15" s="42"/>
      <c r="C15" s="42"/>
      <c r="D15" s="42"/>
      <c r="E15" s="17" t="s">
        <v>21</v>
      </c>
      <c r="F15" s="18">
        <v>2162.06</v>
      </c>
      <c r="G15" s="38"/>
      <c r="H15" s="38"/>
      <c r="I15" s="38"/>
      <c r="J15" s="18">
        <f t="shared" si="0"/>
        <v>2162.06</v>
      </c>
    </row>
    <row r="16" spans="1:13" ht="43.15" customHeight="1">
      <c r="A16" s="26">
        <v>6</v>
      </c>
      <c r="B16" s="48" t="s">
        <v>40</v>
      </c>
      <c r="C16" s="48" t="s">
        <v>75</v>
      </c>
      <c r="D16" s="48" t="s">
        <v>42</v>
      </c>
      <c r="E16" s="17" t="s">
        <v>16</v>
      </c>
      <c r="F16" s="18" t="s">
        <v>76</v>
      </c>
      <c r="G16" s="34">
        <v>44183</v>
      </c>
      <c r="H16" s="34" t="s">
        <v>77</v>
      </c>
      <c r="I16" s="34" t="s">
        <v>71</v>
      </c>
      <c r="J16" s="10" t="str">
        <f t="shared" si="0"/>
        <v>177,04 (166,52 для Наволокской 13)</v>
      </c>
      <c r="K16" s="9" t="s">
        <v>78</v>
      </c>
    </row>
    <row r="17" spans="1:15" ht="25.15" customHeight="1">
      <c r="A17" s="47"/>
      <c r="B17" s="49"/>
      <c r="C17" s="49"/>
      <c r="D17" s="49"/>
      <c r="E17" s="17" t="s">
        <v>21</v>
      </c>
      <c r="F17" s="5" t="s">
        <v>79</v>
      </c>
      <c r="G17" s="43"/>
      <c r="H17" s="43"/>
      <c r="I17" s="43"/>
      <c r="J17" s="5" t="str">
        <f t="shared" si="0"/>
        <v>186,60 (175,51 для Наволокской 13)</v>
      </c>
      <c r="K17" s="14" t="s">
        <v>80</v>
      </c>
      <c r="O17"/>
    </row>
    <row r="18" spans="1:15" customFormat="1" ht="60.6" customHeight="1">
      <c r="A18" s="44">
        <v>7</v>
      </c>
      <c r="B18" s="45" t="s">
        <v>53</v>
      </c>
      <c r="C18" s="45" t="s">
        <v>54</v>
      </c>
      <c r="D18" s="45" t="s">
        <v>42</v>
      </c>
      <c r="E18" s="16" t="str">
        <f>E12</f>
        <v>1 полугодие</v>
      </c>
      <c r="F18" s="5" t="s">
        <v>55</v>
      </c>
      <c r="G18" s="46">
        <v>44183</v>
      </c>
      <c r="H18" s="45" t="s">
        <v>56</v>
      </c>
      <c r="I18" s="45" t="s">
        <v>19</v>
      </c>
      <c r="J18" s="5" t="str">
        <f t="shared" si="0"/>
        <v>531,77 (95,72 руб./чел.)</v>
      </c>
      <c r="K18" s="12"/>
    </row>
    <row r="19" spans="1:15" ht="15">
      <c r="A19" s="44"/>
      <c r="B19" s="45"/>
      <c r="C19" s="45"/>
      <c r="D19" s="45"/>
      <c r="E19" s="16" t="s">
        <v>21</v>
      </c>
      <c r="F19" s="5" t="s">
        <v>57</v>
      </c>
      <c r="G19" s="46"/>
      <c r="H19" s="45"/>
      <c r="I19" s="45"/>
      <c r="J19" s="5" t="str">
        <f t="shared" si="0"/>
        <v>549,85 (98,97 руб./чел.)</v>
      </c>
      <c r="K19" s="12"/>
    </row>
    <row r="24" spans="1:15" ht="33.75" customHeight="1"/>
  </sheetData>
  <sheetProtection selectLockedCells="1" selectUnlockedCells="1"/>
  <mergeCells count="56">
    <mergeCell ref="I16:I17"/>
    <mergeCell ref="A18:A19"/>
    <mergeCell ref="B18:B19"/>
    <mergeCell ref="C18:C19"/>
    <mergeCell ref="D18:D19"/>
    <mergeCell ref="G18:G19"/>
    <mergeCell ref="H18:H19"/>
    <mergeCell ref="I18:I19"/>
    <mergeCell ref="A16:A17"/>
    <mergeCell ref="B16:B17"/>
    <mergeCell ref="C16:C17"/>
    <mergeCell ref="D16:D17"/>
    <mergeCell ref="G16:G17"/>
    <mergeCell ref="H16:H17"/>
    <mergeCell ref="I12:I13"/>
    <mergeCell ref="A14:A15"/>
    <mergeCell ref="B14:B15"/>
    <mergeCell ref="C14:C15"/>
    <mergeCell ref="D14:D15"/>
    <mergeCell ref="G14:G15"/>
    <mergeCell ref="H14:H15"/>
    <mergeCell ref="I14:I15"/>
    <mergeCell ref="A12:A13"/>
    <mergeCell ref="B12:B13"/>
    <mergeCell ref="C12:C13"/>
    <mergeCell ref="D12:D13"/>
    <mergeCell ref="G12:G13"/>
    <mergeCell ref="H12:H13"/>
    <mergeCell ref="H7:H8"/>
    <mergeCell ref="I7:I8"/>
    <mergeCell ref="A9:A10"/>
    <mergeCell ref="B9:B10"/>
    <mergeCell ref="C9:C10"/>
    <mergeCell ref="D9:D10"/>
    <mergeCell ref="G9:G10"/>
    <mergeCell ref="H9:H10"/>
    <mergeCell ref="I9:I10"/>
    <mergeCell ref="A7:A8"/>
    <mergeCell ref="B7:B8"/>
    <mergeCell ref="C7:C8"/>
    <mergeCell ref="D7:D8"/>
    <mergeCell ref="G7:G8"/>
    <mergeCell ref="A5:A6"/>
    <mergeCell ref="B5:B6"/>
    <mergeCell ref="C5:C6"/>
    <mergeCell ref="G5:G6"/>
    <mergeCell ref="H5:H6"/>
    <mergeCell ref="A1:J2"/>
    <mergeCell ref="A3:A4"/>
    <mergeCell ref="B3:B4"/>
    <mergeCell ref="C3:C4"/>
    <mergeCell ref="D3:D4"/>
    <mergeCell ref="E3:E4"/>
    <mergeCell ref="F3:F4"/>
    <mergeCell ref="G3:I3"/>
    <mergeCell ref="J3:J4"/>
  </mergeCells>
  <pageMargins left="0.78740157480314965" right="0.78740157480314965" top="0" bottom="0" header="0" footer="0"/>
  <pageSetup paperSize="9" scale="41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7"/>
  <sheetViews>
    <sheetView tabSelected="1" topLeftCell="A7" zoomScale="85" zoomScaleNormal="85" workbookViewId="0">
      <selection activeCell="C16" sqref="C16:C17"/>
    </sheetView>
  </sheetViews>
  <sheetFormatPr defaultColWidth="11.5703125" defaultRowHeight="12.75"/>
  <cols>
    <col min="1" max="1" width="8.140625" customWidth="1"/>
    <col min="2" max="2" width="16.7109375" customWidth="1"/>
    <col min="3" max="3" width="20.7109375" customWidth="1"/>
    <col min="6" max="6" width="26.7109375" customWidth="1"/>
    <col min="9" max="9" width="15" customWidth="1"/>
    <col min="10" max="10" width="25.85546875" customWidth="1"/>
    <col min="11" max="11" width="15.5703125" customWidth="1"/>
    <col min="12" max="12" width="28" customWidth="1"/>
  </cols>
  <sheetData>
    <row r="1" spans="1:1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2" ht="22.5" customHeigh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2" ht="30.75" customHeight="1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52" t="s">
        <v>7</v>
      </c>
      <c r="H3" s="53"/>
      <c r="I3" s="54"/>
      <c r="J3" s="21" t="s">
        <v>8</v>
      </c>
    </row>
    <row r="4" spans="1:12" ht="40.5" customHeight="1">
      <c r="A4" s="21"/>
      <c r="B4" s="21"/>
      <c r="C4" s="21"/>
      <c r="D4" s="21"/>
      <c r="E4" s="21"/>
      <c r="F4" s="21"/>
      <c r="G4" s="1" t="s">
        <v>9</v>
      </c>
      <c r="H4" s="1" t="s">
        <v>10</v>
      </c>
      <c r="I4" s="1" t="s">
        <v>11</v>
      </c>
      <c r="J4" s="21"/>
    </row>
    <row r="5" spans="1:12" ht="93" customHeight="1">
      <c r="A5" s="55" t="s">
        <v>12</v>
      </c>
      <c r="B5" s="30" t="s">
        <v>13</v>
      </c>
      <c r="C5" s="30" t="s">
        <v>14</v>
      </c>
      <c r="D5" s="2" t="s">
        <v>15</v>
      </c>
      <c r="E5" s="2" t="s">
        <v>16</v>
      </c>
      <c r="F5" s="3" t="s">
        <v>17</v>
      </c>
      <c r="G5" s="24">
        <v>44179</v>
      </c>
      <c r="H5" s="26" t="s">
        <v>18</v>
      </c>
      <c r="I5" s="3" t="s">
        <v>19</v>
      </c>
      <c r="J5" s="3" t="str">
        <f>F5</f>
        <v>одноставочные тарифы: 4,73/ 3,31 (эл.плиты)
тариф, дифференцированный по времени суток: 
дневная зона - 5,23/3,66 (эл.плиты) ночная зона - 3,09/2,16 (эл.плиты)</v>
      </c>
      <c r="L5" s="4"/>
    </row>
    <row r="6" spans="1:12" ht="87.75" customHeight="1">
      <c r="A6" s="55"/>
      <c r="B6" s="30"/>
      <c r="C6" s="30"/>
      <c r="D6" s="2" t="s">
        <v>20</v>
      </c>
      <c r="E6" s="2" t="s">
        <v>21</v>
      </c>
      <c r="F6" s="3" t="s">
        <v>22</v>
      </c>
      <c r="G6" s="25"/>
      <c r="H6" s="27"/>
      <c r="I6" s="3" t="s">
        <v>19</v>
      </c>
      <c r="J6" s="3" t="str">
        <f>F6</f>
        <v>одноставочные тарифы: 4,97/ 3,48 (эл.плиты)
тариф, дифференцированный по времени суток: 
дневная зона - 5,51/3,86 (эл.плиты) ночная зона - 3,25/2,27 (эл.плиты)</v>
      </c>
    </row>
    <row r="7" spans="1:12" ht="24.6" customHeight="1">
      <c r="A7" s="31">
        <v>2</v>
      </c>
      <c r="B7" s="28" t="s">
        <v>23</v>
      </c>
      <c r="C7" s="28" t="s">
        <v>24</v>
      </c>
      <c r="D7" s="28" t="s">
        <v>25</v>
      </c>
      <c r="E7" s="5" t="s">
        <v>16</v>
      </c>
      <c r="F7" s="6">
        <v>21.3</v>
      </c>
      <c r="G7" s="57">
        <v>43456</v>
      </c>
      <c r="H7" s="28" t="s">
        <v>26</v>
      </c>
      <c r="I7" s="48" t="s">
        <v>19</v>
      </c>
      <c r="J7" s="6">
        <f t="shared" ref="J7:J25" si="0">F7</f>
        <v>21.3</v>
      </c>
    </row>
    <row r="8" spans="1:12" ht="39.75" customHeight="1">
      <c r="A8" s="36"/>
      <c r="B8" s="29"/>
      <c r="C8" s="29"/>
      <c r="D8" s="29"/>
      <c r="E8" s="5" t="s">
        <v>21</v>
      </c>
      <c r="F8" s="6">
        <v>22.03</v>
      </c>
      <c r="G8" s="58"/>
      <c r="H8" s="29"/>
      <c r="I8" s="56"/>
      <c r="J8" s="6">
        <f t="shared" si="0"/>
        <v>22.03</v>
      </c>
    </row>
    <row r="9" spans="1:12" ht="49.15" customHeight="1">
      <c r="A9" s="31">
        <v>3</v>
      </c>
      <c r="B9" s="28" t="s">
        <v>27</v>
      </c>
      <c r="C9" s="28" t="s">
        <v>24</v>
      </c>
      <c r="D9" s="28" t="s">
        <v>25</v>
      </c>
      <c r="E9" s="5" t="s">
        <v>16</v>
      </c>
      <c r="F9" s="5">
        <v>16.79</v>
      </c>
      <c r="G9" s="57">
        <f>G7</f>
        <v>43456</v>
      </c>
      <c r="H9" s="28" t="str">
        <f>H7</f>
        <v>239-к/3 (в ред.от 16.12.2020)</v>
      </c>
      <c r="I9" s="48" t="s">
        <v>19</v>
      </c>
      <c r="J9" s="5">
        <f t="shared" si="0"/>
        <v>16.79</v>
      </c>
    </row>
    <row r="10" spans="1:12" ht="53.45" customHeight="1">
      <c r="A10" s="36"/>
      <c r="B10" s="29"/>
      <c r="C10" s="29"/>
      <c r="D10" s="29"/>
      <c r="E10" s="5" t="s">
        <v>21</v>
      </c>
      <c r="F10" s="5">
        <v>17.36</v>
      </c>
      <c r="G10" s="58"/>
      <c r="H10" s="29"/>
      <c r="I10" s="56"/>
      <c r="J10" s="5">
        <f t="shared" si="0"/>
        <v>17.36</v>
      </c>
    </row>
    <row r="11" spans="1:12" s="9" customFormat="1" ht="210" customHeight="1">
      <c r="A11" s="7">
        <v>4</v>
      </c>
      <c r="B11" s="5" t="s">
        <v>28</v>
      </c>
      <c r="C11" s="5" t="s">
        <v>29</v>
      </c>
      <c r="D11" s="5" t="s">
        <v>30</v>
      </c>
      <c r="E11" s="5" t="s">
        <v>31</v>
      </c>
      <c r="F11" s="5" t="s">
        <v>32</v>
      </c>
      <c r="G11" s="8">
        <v>44033</v>
      </c>
      <c r="H11" s="5" t="s">
        <v>33</v>
      </c>
      <c r="I11" s="3" t="s">
        <v>19</v>
      </c>
      <c r="J11" s="5" t="str">
        <f>F11</f>
        <v xml:space="preserve"> на приготовление пищи и(или) нагрев воды с использованием  газовой плиты и(или) газового водонагревателя - 8,45 руб; на нужды отопления  от бытовых газовых отопительных приборов - 5,25 руб.; на нужды отопления, на приготовление пищи, нагрев воды при наличии ИПУ, фиксирующего весь объем газа -5,60 руб.; на нужды отопления, нагрев воды и (или) выработку электрической энергии с использованием котельных всех типов - 5,60 руб.; на прочие цели - 8,12 руб.</v>
      </c>
      <c r="K11"/>
    </row>
    <row r="12" spans="1:12" ht="22.5" customHeight="1">
      <c r="A12" s="26">
        <v>5</v>
      </c>
      <c r="B12" s="28" t="s">
        <v>34</v>
      </c>
      <c r="C12" s="45" t="s">
        <v>35</v>
      </c>
      <c r="D12" s="28" t="s">
        <v>36</v>
      </c>
      <c r="E12" s="5" t="s">
        <v>16</v>
      </c>
      <c r="F12" s="10">
        <v>2153</v>
      </c>
      <c r="G12" s="57">
        <v>44183</v>
      </c>
      <c r="H12" s="34" t="s">
        <v>37</v>
      </c>
      <c r="I12" s="48" t="s">
        <v>19</v>
      </c>
      <c r="J12" s="10">
        <f t="shared" si="0"/>
        <v>2153</v>
      </c>
    </row>
    <row r="13" spans="1:12" ht="54.75" customHeight="1">
      <c r="A13" s="47"/>
      <c r="B13" s="33"/>
      <c r="C13" s="45"/>
      <c r="D13" s="29"/>
      <c r="E13" s="5" t="s">
        <v>21</v>
      </c>
      <c r="F13" s="10">
        <v>2153</v>
      </c>
      <c r="G13" s="58"/>
      <c r="H13" s="35"/>
      <c r="I13" s="56"/>
      <c r="J13" s="10">
        <f t="shared" si="0"/>
        <v>2153</v>
      </c>
    </row>
    <row r="14" spans="1:12" ht="22.5" customHeight="1">
      <c r="A14" s="47"/>
      <c r="B14" s="33"/>
      <c r="C14" s="28" t="s">
        <v>38</v>
      </c>
      <c r="D14" s="28" t="s">
        <v>36</v>
      </c>
      <c r="E14" s="5" t="s">
        <v>16</v>
      </c>
      <c r="F14" s="10">
        <v>1293.29</v>
      </c>
      <c r="G14" s="57">
        <v>44183</v>
      </c>
      <c r="H14" s="34" t="s">
        <v>39</v>
      </c>
      <c r="I14" s="48" t="s">
        <v>19</v>
      </c>
      <c r="J14" s="10">
        <f t="shared" si="0"/>
        <v>1293.29</v>
      </c>
    </row>
    <row r="15" spans="1:12" ht="54" customHeight="1">
      <c r="A15" s="27"/>
      <c r="B15" s="29"/>
      <c r="C15" s="29"/>
      <c r="D15" s="29"/>
      <c r="E15" s="5" t="s">
        <v>21</v>
      </c>
      <c r="F15" s="10">
        <v>1350.19</v>
      </c>
      <c r="G15" s="58"/>
      <c r="H15" s="35"/>
      <c r="I15" s="56"/>
      <c r="J15" s="10">
        <f t="shared" si="0"/>
        <v>1350.19</v>
      </c>
    </row>
    <row r="16" spans="1:12" ht="47.45" customHeight="1">
      <c r="A16" s="60">
        <v>6</v>
      </c>
      <c r="B16" s="28" t="s">
        <v>40</v>
      </c>
      <c r="C16" s="45" t="s">
        <v>41</v>
      </c>
      <c r="D16" s="45" t="s">
        <v>42</v>
      </c>
      <c r="E16" s="5" t="s">
        <v>16</v>
      </c>
      <c r="F16" s="5">
        <v>159.94999999999999</v>
      </c>
      <c r="G16" s="46">
        <v>44183</v>
      </c>
      <c r="H16" s="59" t="s">
        <v>43</v>
      </c>
      <c r="I16" s="59" t="s">
        <v>19</v>
      </c>
      <c r="J16" s="5">
        <f t="shared" si="0"/>
        <v>159.94999999999999</v>
      </c>
    </row>
    <row r="17" spans="1:11" ht="47.45" customHeight="1">
      <c r="A17" s="61"/>
      <c r="B17" s="33"/>
      <c r="C17" s="45"/>
      <c r="D17" s="45"/>
      <c r="E17" s="5" t="s">
        <v>21</v>
      </c>
      <c r="F17" s="5">
        <v>160.68</v>
      </c>
      <c r="G17" s="46"/>
      <c r="H17" s="59"/>
      <c r="I17" s="59"/>
      <c r="J17" s="5">
        <f t="shared" si="0"/>
        <v>160.68</v>
      </c>
    </row>
    <row r="18" spans="1:11" ht="38.450000000000003" customHeight="1">
      <c r="A18" s="61"/>
      <c r="B18" s="33"/>
      <c r="C18" s="45" t="s">
        <v>44</v>
      </c>
      <c r="D18" s="11" t="s">
        <v>42</v>
      </c>
      <c r="E18" s="45" t="s">
        <v>16</v>
      </c>
      <c r="F18" s="5" t="s">
        <v>45</v>
      </c>
      <c r="G18" s="46">
        <v>44183</v>
      </c>
      <c r="H18" s="35" t="s">
        <v>37</v>
      </c>
      <c r="I18" s="43" t="s">
        <v>19</v>
      </c>
      <c r="J18" s="5" t="str">
        <f t="shared" si="0"/>
        <v>34,33-теплоноситель</v>
      </c>
    </row>
    <row r="19" spans="1:11" ht="38.450000000000003" customHeight="1">
      <c r="A19" s="61"/>
      <c r="B19" s="33"/>
      <c r="C19" s="45"/>
      <c r="D19" s="11" t="s">
        <v>36</v>
      </c>
      <c r="E19" s="45"/>
      <c r="F19" s="5" t="s">
        <v>46</v>
      </c>
      <c r="G19" s="46"/>
      <c r="H19" s="59"/>
      <c r="I19" s="43"/>
      <c r="J19" s="5" t="str">
        <f t="shared" si="0"/>
        <v>2153,00 -тепловая энергия</v>
      </c>
    </row>
    <row r="20" spans="1:11" ht="38.450000000000003" customHeight="1">
      <c r="A20" s="61"/>
      <c r="B20" s="33"/>
      <c r="C20" s="45"/>
      <c r="D20" s="11" t="s">
        <v>42</v>
      </c>
      <c r="E20" s="45" t="s">
        <v>21</v>
      </c>
      <c r="F20" s="5" t="s">
        <v>47</v>
      </c>
      <c r="G20" s="46"/>
      <c r="H20" s="59"/>
      <c r="I20" s="43"/>
      <c r="J20" s="5" t="str">
        <f t="shared" si="0"/>
        <v>35,14-теплоноситель</v>
      </c>
    </row>
    <row r="21" spans="1:11" ht="38.450000000000003" customHeight="1">
      <c r="A21" s="61"/>
      <c r="B21" s="33"/>
      <c r="C21" s="45"/>
      <c r="D21" s="11" t="s">
        <v>36</v>
      </c>
      <c r="E21" s="45"/>
      <c r="F21" s="5" t="s">
        <v>46</v>
      </c>
      <c r="G21" s="46"/>
      <c r="H21" s="59"/>
      <c r="I21" s="35"/>
      <c r="J21" s="5" t="str">
        <f t="shared" si="0"/>
        <v>2153,00 -тепловая энергия</v>
      </c>
    </row>
    <row r="22" spans="1:11" ht="38.450000000000003" customHeight="1">
      <c r="A22" s="61"/>
      <c r="B22" s="33"/>
      <c r="C22" s="28" t="s">
        <v>48</v>
      </c>
      <c r="D22" s="11" t="s">
        <v>42</v>
      </c>
      <c r="E22" s="45" t="s">
        <v>16</v>
      </c>
      <c r="F22" s="5" t="s">
        <v>49</v>
      </c>
      <c r="G22" s="57">
        <v>44183</v>
      </c>
      <c r="H22" s="34" t="s">
        <v>39</v>
      </c>
      <c r="I22" s="34" t="s">
        <v>19</v>
      </c>
      <c r="J22" s="5" t="str">
        <f t="shared" si="0"/>
        <v>33,22-теплоноситель</v>
      </c>
    </row>
    <row r="23" spans="1:11" ht="38.450000000000003" customHeight="1">
      <c r="A23" s="61"/>
      <c r="B23" s="33"/>
      <c r="C23" s="33"/>
      <c r="D23" s="11" t="s">
        <v>36</v>
      </c>
      <c r="E23" s="45"/>
      <c r="F23" s="5" t="s">
        <v>50</v>
      </c>
      <c r="G23" s="63"/>
      <c r="H23" s="43"/>
      <c r="I23" s="43"/>
      <c r="J23" s="5" t="str">
        <f t="shared" si="0"/>
        <v>1293,29 -тепловая энергия</v>
      </c>
    </row>
    <row r="24" spans="1:11" ht="38.450000000000003" customHeight="1">
      <c r="A24" s="61"/>
      <c r="B24" s="33"/>
      <c r="C24" s="33"/>
      <c r="D24" s="11" t="s">
        <v>42</v>
      </c>
      <c r="E24" s="45" t="s">
        <v>21</v>
      </c>
      <c r="F24" s="5" t="s">
        <v>51</v>
      </c>
      <c r="G24" s="63"/>
      <c r="H24" s="43"/>
      <c r="I24" s="43"/>
      <c r="J24" s="5" t="str">
        <f t="shared" si="0"/>
        <v>34,42-теплоноситель</v>
      </c>
    </row>
    <row r="25" spans="1:11" ht="38.450000000000003" customHeight="1">
      <c r="A25" s="62"/>
      <c r="B25" s="29"/>
      <c r="C25" s="29"/>
      <c r="D25" s="11" t="s">
        <v>36</v>
      </c>
      <c r="E25" s="45"/>
      <c r="F25" s="5" t="s">
        <v>52</v>
      </c>
      <c r="G25" s="58"/>
      <c r="H25" s="35"/>
      <c r="I25" s="35"/>
      <c r="J25" s="5" t="str">
        <f t="shared" si="0"/>
        <v>1350,19 -тепловая энергия</v>
      </c>
    </row>
    <row r="26" spans="1:11" ht="60.6" customHeight="1">
      <c r="A26" s="44">
        <v>7</v>
      </c>
      <c r="B26" s="45" t="s">
        <v>53</v>
      </c>
      <c r="C26" s="45" t="s">
        <v>54</v>
      </c>
      <c r="D26" s="45" t="s">
        <v>42</v>
      </c>
      <c r="E26" s="5" t="s">
        <v>16</v>
      </c>
      <c r="F26" s="5" t="s">
        <v>55</v>
      </c>
      <c r="G26" s="46">
        <v>44183</v>
      </c>
      <c r="H26" s="45" t="s">
        <v>56</v>
      </c>
      <c r="I26" s="45" t="s">
        <v>19</v>
      </c>
      <c r="J26" s="5" t="str">
        <f>F26</f>
        <v>531,77 (95,72 руб./чел.)</v>
      </c>
    </row>
    <row r="27" spans="1:11" ht="15">
      <c r="A27" s="44"/>
      <c r="B27" s="45"/>
      <c r="C27" s="45"/>
      <c r="D27" s="45"/>
      <c r="E27" s="5" t="s">
        <v>21</v>
      </c>
      <c r="F27" s="5" t="s">
        <v>57</v>
      </c>
      <c r="G27" s="46"/>
      <c r="H27" s="45"/>
      <c r="I27" s="45"/>
      <c r="J27" s="5" t="str">
        <f>F27</f>
        <v>549,85 (98,97 руб./чел.)</v>
      </c>
      <c r="K27" s="12"/>
    </row>
  </sheetData>
  <sheetProtection selectLockedCells="1" selectUnlockedCells="1"/>
  <mergeCells count="66">
    <mergeCell ref="I22:I25"/>
    <mergeCell ref="E24:E25"/>
    <mergeCell ref="A26:A27"/>
    <mergeCell ref="B26:B27"/>
    <mergeCell ref="C26:C27"/>
    <mergeCell ref="D26:D27"/>
    <mergeCell ref="G26:G27"/>
    <mergeCell ref="H26:H27"/>
    <mergeCell ref="I26:I27"/>
    <mergeCell ref="A16:A25"/>
    <mergeCell ref="B16:B25"/>
    <mergeCell ref="C22:C25"/>
    <mergeCell ref="E22:E23"/>
    <mergeCell ref="G22:G25"/>
    <mergeCell ref="H22:H25"/>
    <mergeCell ref="I16:I17"/>
    <mergeCell ref="C18:C21"/>
    <mergeCell ref="E18:E19"/>
    <mergeCell ref="G18:G21"/>
    <mergeCell ref="H18:H21"/>
    <mergeCell ref="I18:I21"/>
    <mergeCell ref="E20:E21"/>
    <mergeCell ref="C16:C17"/>
    <mergeCell ref="D16:D17"/>
    <mergeCell ref="G16:G17"/>
    <mergeCell ref="H16:H17"/>
    <mergeCell ref="I12:I13"/>
    <mergeCell ref="C14:C15"/>
    <mergeCell ref="D14:D15"/>
    <mergeCell ref="G14:G15"/>
    <mergeCell ref="H14:H15"/>
    <mergeCell ref="I14:I15"/>
    <mergeCell ref="H12:H13"/>
    <mergeCell ref="A12:A15"/>
    <mergeCell ref="B12:B15"/>
    <mergeCell ref="C12:C13"/>
    <mergeCell ref="D12:D13"/>
    <mergeCell ref="G12:G13"/>
    <mergeCell ref="H7:H8"/>
    <mergeCell ref="I7:I8"/>
    <mergeCell ref="A9:A10"/>
    <mergeCell ref="B9:B10"/>
    <mergeCell ref="C9:C10"/>
    <mergeCell ref="D9:D10"/>
    <mergeCell ref="G9:G10"/>
    <mergeCell ref="H9:H10"/>
    <mergeCell ref="I9:I10"/>
    <mergeCell ref="A7:A8"/>
    <mergeCell ref="B7:B8"/>
    <mergeCell ref="C7:C8"/>
    <mergeCell ref="D7:D8"/>
    <mergeCell ref="G7:G8"/>
    <mergeCell ref="A5:A6"/>
    <mergeCell ref="B5:B6"/>
    <mergeCell ref="C5:C6"/>
    <mergeCell ref="G5:G6"/>
    <mergeCell ref="H5:H6"/>
    <mergeCell ref="A1:J2"/>
    <mergeCell ref="A3:A4"/>
    <mergeCell ref="B3:B4"/>
    <mergeCell ref="C3:C4"/>
    <mergeCell ref="D3:D4"/>
    <mergeCell ref="E3:E4"/>
    <mergeCell ref="F3:F4"/>
    <mergeCell ref="G3:I3"/>
    <mergeCell ref="J3:J4"/>
  </mergeCells>
  <pageMargins left="0.39370078740157483" right="0.39370078740157483" top="0.39370078740157483" bottom="0.39370078740157483" header="0.78740157480314965" footer="0.78740157480314965"/>
  <pageSetup paperSize="9" scale="65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Кинешма</vt:lpstr>
      <vt:lpstr>Иваново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Шарова Вероника Александровна</dc:creator>
  <cp:lastModifiedBy>len38media2</cp:lastModifiedBy>
  <dcterms:created xsi:type="dcterms:W3CDTF">2021-01-12T13:48:35Z</dcterms:created>
  <dcterms:modified xsi:type="dcterms:W3CDTF">2021-01-13T07:31:40Z</dcterms:modified>
</cp:coreProperties>
</file>